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<sst xmlns="http://schemas.openxmlformats.org/spreadsheetml/2006/main" count="24" uniqueCount="16">
  <si>
    <t>Fecha</t>
  </si>
  <si>
    <t>Motivo</t>
  </si>
  <si>
    <t>[X]</t>
  </si>
  <si>
    <t>Regalo a Mami</t>
  </si>
  <si>
    <t>Regalo a Papi</t>
  </si>
  <si>
    <t>Carro</t>
  </si>
  <si>
    <t>Ventana</t>
  </si>
  <si>
    <t>Banano</t>
  </si>
  <si>
    <t>Banana</t>
  </si>
  <si>
    <t>Saldo Anterior</t>
  </si>
  <si>
    <t>Saldo Actual</t>
  </si>
  <si>
    <t>Depósito</t>
  </si>
  <si>
    <t>Real</t>
  </si>
  <si>
    <t>X</t>
  </si>
  <si>
    <t>Suma Total</t>
  </si>
  <si>
    <t>Banco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</si>
</sst>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\-mmm\-yyyy"/>
  </numFmts>
  <fonts count="5">
    <font>
      <sz val="10"/>
      <name val="Arial"/>
      <family val="0"/>
    </font>
    <font>
      <sz val="20"/>
      <name val="Arial"/>
      <family val="2"/>
    </font>
    <font>
      <b/>
      <sz val="2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0" fontId="2" fillId="0" borderId="0" xfId="0" applyFont="1" applyAlignment="1">
      <alignment horizontal="righ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tabSelected="1" workbookViewId="0" topLeftCell="A1">
      <pane ySplit="1" topLeftCell="BM2" activePane="bottomLeft" state="frozen"/>
      <selection pane="topLeft" activeCell="A1" sqref="A1"/>
      <selection pane="bottomLeft" activeCell="E2" sqref="E2"/>
    </sheetView>
  </sheetViews>
  <sheetFormatPr defaultColWidth="11.421875" defaultRowHeight="12.75"/>
  <cols>
    <col min="1" max="1" width="11.421875" style="3" customWidth="1"/>
    <col min="2" max="2" width="24.00390625" style="1" bestFit="1" customWidth="1"/>
    <col min="3" max="3" width="35.8515625" style="1" customWidth="1"/>
    <col min="4" max="4" width="21.140625" style="1" bestFit="1" customWidth="1"/>
    <col min="5" max="5" width="21.140625" style="1" customWidth="1"/>
    <col min="6" max="16384" width="11.421875" style="1" customWidth="1"/>
  </cols>
  <sheetData>
    <row r="1" spans="1:5" ht="26.25">
      <c r="A1" s="2" t="s">
        <v>2</v>
      </c>
      <c r="B1" s="6" t="s">
        <v>0</v>
      </c>
      <c r="C1" s="2" t="s">
        <v>1</v>
      </c>
      <c r="D1" s="2" t="s">
        <v>12</v>
      </c>
      <c r="E1" s="2" t="s">
        <v>15</v>
      </c>
    </row>
    <row r="2" spans="1:5" ht="25.5">
      <c r="A2" s="3" t="s">
        <v>13</v>
      </c>
      <c r="B2" s="4">
        <v>38778</v>
      </c>
      <c r="C2" s="1" t="s">
        <v>3</v>
      </c>
      <c r="D2" s="5">
        <v>5500</v>
      </c>
      <c r="E2" s="5">
        <f>IF(A2="X",D2,"")</f>
        <v>5500</v>
      </c>
    </row>
    <row r="3" spans="1:5" ht="25.5">
      <c r="A3" s="3" t="s">
        <v>13</v>
      </c>
      <c r="B3" s="4">
        <f>B2+1</f>
        <v>38779</v>
      </c>
      <c r="C3" s="1" t="s">
        <v>4</v>
      </c>
      <c r="D3" s="5">
        <v>20000</v>
      </c>
      <c r="E3" s="5">
        <f aca="true" t="shared" si="0" ref="E3:E12">IF(A3="X",D3,"")</f>
        <v>20000</v>
      </c>
    </row>
    <row r="4" spans="2:5" ht="25.5">
      <c r="B4" s="4">
        <f aca="true" t="shared" si="1" ref="B4:B12">B3+1</f>
        <v>38780</v>
      </c>
      <c r="C4" s="1" t="s">
        <v>5</v>
      </c>
      <c r="D4" s="5">
        <v>25400</v>
      </c>
      <c r="E4" s="5">
        <f t="shared" si="0"/>
      </c>
    </row>
    <row r="5" spans="1:5" ht="25.5">
      <c r="A5" s="3" t="s">
        <v>13</v>
      </c>
      <c r="B5" s="4">
        <f t="shared" si="1"/>
        <v>38781</v>
      </c>
      <c r="C5" s="1" t="s">
        <v>6</v>
      </c>
      <c r="D5" s="5">
        <v>1200</v>
      </c>
      <c r="E5" s="5">
        <f t="shared" si="0"/>
        <v>1200</v>
      </c>
    </row>
    <row r="6" spans="2:5" ht="25.5">
      <c r="B6" s="4">
        <f t="shared" si="1"/>
        <v>38782</v>
      </c>
      <c r="C6" s="1" t="s">
        <v>7</v>
      </c>
      <c r="D6" s="5">
        <v>1287</v>
      </c>
      <c r="E6" s="5">
        <f t="shared" si="0"/>
      </c>
    </row>
    <row r="7" spans="1:5" ht="25.5">
      <c r="A7" s="3" t="s">
        <v>13</v>
      </c>
      <c r="B7" s="4">
        <f t="shared" si="1"/>
        <v>38783</v>
      </c>
      <c r="C7" s="1" t="s">
        <v>8</v>
      </c>
      <c r="D7" s="5">
        <v>2365</v>
      </c>
      <c r="E7" s="5">
        <f t="shared" si="0"/>
        <v>2365</v>
      </c>
    </row>
    <row r="8" spans="1:5" ht="25.5">
      <c r="A8" s="3" t="s">
        <v>13</v>
      </c>
      <c r="B8" s="4">
        <f t="shared" si="1"/>
        <v>38784</v>
      </c>
      <c r="C8" s="1" t="s">
        <v>11</v>
      </c>
      <c r="D8" s="5">
        <v>-5789</v>
      </c>
      <c r="E8" s="5">
        <f t="shared" si="0"/>
        <v>-5789</v>
      </c>
    </row>
    <row r="9" spans="1:5" ht="25.5">
      <c r="A9" s="3" t="s">
        <v>13</v>
      </c>
      <c r="B9" s="4">
        <f t="shared" si="1"/>
        <v>38785</v>
      </c>
      <c r="C9" s="1" t="str">
        <f>C3</f>
        <v>Regalo a Papi</v>
      </c>
      <c r="D9" s="5">
        <v>35000</v>
      </c>
      <c r="E9" s="5">
        <f t="shared" si="0"/>
        <v>35000</v>
      </c>
    </row>
    <row r="10" spans="1:5" ht="25.5">
      <c r="A10" s="3" t="s">
        <v>13</v>
      </c>
      <c r="B10" s="4">
        <f t="shared" si="1"/>
        <v>38786</v>
      </c>
      <c r="C10" s="1" t="str">
        <f>C5</f>
        <v>Ventana</v>
      </c>
      <c r="D10" s="5">
        <v>258</v>
      </c>
      <c r="E10" s="5">
        <f t="shared" si="0"/>
        <v>258</v>
      </c>
    </row>
    <row r="11" spans="1:5" ht="25.5">
      <c r="A11" s="3" t="s">
        <v>13</v>
      </c>
      <c r="B11" s="4">
        <f t="shared" si="1"/>
        <v>38787</v>
      </c>
      <c r="C11" s="1" t="str">
        <f>C4</f>
        <v>Carro</v>
      </c>
      <c r="D11" s="5">
        <v>3382</v>
      </c>
      <c r="E11" s="5">
        <f t="shared" si="0"/>
        <v>3382</v>
      </c>
    </row>
    <row r="12" spans="1:5" ht="25.5">
      <c r="A12" s="3" t="s">
        <v>13</v>
      </c>
      <c r="B12" s="4">
        <f t="shared" si="1"/>
        <v>38788</v>
      </c>
      <c r="C12" s="1" t="str">
        <f>C11</f>
        <v>Carro</v>
      </c>
      <c r="D12" s="5">
        <v>17879</v>
      </c>
      <c r="E12" s="5">
        <f t="shared" si="0"/>
        <v>17879</v>
      </c>
    </row>
    <row r="14" spans="2:4" ht="25.5">
      <c r="B14" s="4">
        <v>38777</v>
      </c>
      <c r="C14" s="1" t="s">
        <v>9</v>
      </c>
      <c r="D14" s="5">
        <v>358924.23</v>
      </c>
    </row>
    <row r="15" spans="2:5" ht="25.5">
      <c r="B15" s="4"/>
      <c r="C15" s="1" t="s">
        <v>14</v>
      </c>
      <c r="D15" s="5">
        <f>SUM(D2:D12)</f>
        <v>106482</v>
      </c>
      <c r="E15" s="5">
        <f>SUM(E2:E12)</f>
        <v>79795</v>
      </c>
    </row>
    <row r="16" spans="2:5" ht="25.5">
      <c r="B16" s="4">
        <v>38808</v>
      </c>
      <c r="C16" s="1" t="s">
        <v>10</v>
      </c>
      <c r="D16" s="5">
        <f>D14-D15+(D4+D6)*0</f>
        <v>252442.22999999998</v>
      </c>
      <c r="E16" s="5">
        <f>D14-E15</f>
        <v>279129.23</v>
      </c>
    </row>
  </sheetData>
  <printOptions/>
  <pageMargins left="0.75" right="0.75" top="1" bottom="1" header="0" footer="0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de Costa Rica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adimare</dc:creator>
  <cp:keywords/>
  <dc:description/>
  <cp:lastModifiedBy>adimare</cp:lastModifiedBy>
  <dcterms:created xsi:type="dcterms:W3CDTF">2006-06-13T21:03:48Z</dcterms:created>
  <dcterms:modified xsi:type="dcterms:W3CDTF">2006-06-13T21:35:00Z</dcterms:modified>
  <cp:category/>
  <cp:version/>
  <cp:contentType/>
  <cp:contentStatus/>
</cp:coreProperties>
</file>